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15-17 лет" sheetId="3" r:id="rId1"/>
    <sheet name="12-14 лет" sheetId="2" r:id="rId2"/>
  </sheets>
  <definedNames>
    <definedName name="_xlnm.Print_Area" localSheetId="1">'12-14 лет'!$A$1:$R$25</definedName>
    <definedName name="_xlnm.Print_Area" localSheetId="0">'15-17 лет'!$A$1:$R$17</definedName>
  </definedNames>
  <calcPr calcId="114210"/>
</workbook>
</file>

<file path=xl/calcChain.xml><?xml version="1.0" encoding="utf-8"?>
<calcChain xmlns="http://schemas.openxmlformats.org/spreadsheetml/2006/main">
  <c r="I9" i="2"/>
  <c r="M9"/>
  <c r="Q9"/>
  <c r="I14"/>
  <c r="M14"/>
  <c r="Q14"/>
  <c r="I19"/>
  <c r="M19"/>
  <c r="Q19"/>
  <c r="I18"/>
  <c r="M18"/>
  <c r="Q18"/>
  <c r="I17"/>
  <c r="M17"/>
  <c r="Q17"/>
  <c r="I10"/>
  <c r="M10"/>
  <c r="Q10"/>
  <c r="I7"/>
  <c r="M7"/>
  <c r="Q7"/>
  <c r="I16"/>
  <c r="M16"/>
  <c r="Q16"/>
  <c r="I20"/>
  <c r="M20"/>
  <c r="Q20"/>
  <c r="I15"/>
  <c r="M15"/>
  <c r="Q15"/>
  <c r="I13"/>
  <c r="M13"/>
  <c r="Q13"/>
  <c r="I11"/>
  <c r="M11"/>
  <c r="Q11"/>
  <c r="I8"/>
  <c r="M8"/>
  <c r="Q8"/>
  <c r="M12"/>
  <c r="I12"/>
  <c r="Q12"/>
  <c r="I7" i="3"/>
  <c r="M7"/>
  <c r="Q7"/>
  <c r="I9"/>
  <c r="M9"/>
  <c r="Q9"/>
  <c r="I8"/>
  <c r="M8"/>
  <c r="Q8"/>
  <c r="I10"/>
  <c r="M10"/>
  <c r="Q10"/>
  <c r="I11"/>
  <c r="M11"/>
  <c r="Q11"/>
  <c r="I12"/>
  <c r="M12"/>
  <c r="Q12"/>
</calcChain>
</file>

<file path=xl/sharedStrings.xml><?xml version="1.0" encoding="utf-8"?>
<sst xmlns="http://schemas.openxmlformats.org/spreadsheetml/2006/main" count="98" uniqueCount="55">
  <si>
    <t>№</t>
  </si>
  <si>
    <t>территория</t>
  </si>
  <si>
    <t>команда</t>
  </si>
  <si>
    <t>оказание первой пом</t>
  </si>
  <si>
    <t>транспортировка пострадавшего</t>
  </si>
  <si>
    <t>общее кол-во баллов</t>
  </si>
  <si>
    <t>место</t>
  </si>
  <si>
    <t>2 задача</t>
  </si>
  <si>
    <t xml:space="preserve">1 задача </t>
  </si>
  <si>
    <t>3 задача</t>
  </si>
  <si>
    <t>ИТОГОВЫЙ ПРОТОКОЛ</t>
  </si>
  <si>
    <t>соревнований по оказанию первой помощи пострадавшим в экстремальной ситуации</t>
  </si>
  <si>
    <t>Гамово</t>
  </si>
  <si>
    <t>Юго-Камский</t>
  </si>
  <si>
    <t>Лобаново</t>
  </si>
  <si>
    <t>Гл. судья                                           Л.С. Кобелева</t>
  </si>
  <si>
    <t>Гл. секретарь                                    Н.А. Кандакова</t>
  </si>
  <si>
    <t>Романтик 2</t>
  </si>
  <si>
    <t>Эдельвейс 1</t>
  </si>
  <si>
    <t>Рождественское</t>
  </si>
  <si>
    <t>Култаево</t>
  </si>
  <si>
    <t>Кондратово</t>
  </si>
  <si>
    <t>Односумы</t>
  </si>
  <si>
    <t>15-17 лет</t>
  </si>
  <si>
    <t>д. Мостовая</t>
  </si>
  <si>
    <t>18 марта 2017 г.</t>
  </si>
  <si>
    <t>решение тестовых задач</t>
  </si>
  <si>
    <t>баллы</t>
  </si>
  <si>
    <t>трагитест</t>
  </si>
  <si>
    <t>переноска</t>
  </si>
  <si>
    <t>В.А.Д.А.</t>
  </si>
  <si>
    <t xml:space="preserve">Романтик </t>
  </si>
  <si>
    <t>Рождественская</t>
  </si>
  <si>
    <t>ДАМЫ</t>
  </si>
  <si>
    <t>Бершеть</t>
  </si>
  <si>
    <t>Зефир</t>
  </si>
  <si>
    <t>Мулянка</t>
  </si>
  <si>
    <t xml:space="preserve">Решение ситуац. задач  </t>
  </si>
  <si>
    <t>12-14 лет</t>
  </si>
  <si>
    <t>Созвездие</t>
  </si>
  <si>
    <t>Казачата</t>
  </si>
  <si>
    <t>Фролы</t>
  </si>
  <si>
    <t>Ермак</t>
  </si>
  <si>
    <t>Эдельвей 2</t>
  </si>
  <si>
    <t>Медведи</t>
  </si>
  <si>
    <t>Матроскины</t>
  </si>
  <si>
    <t>Пересвет</t>
  </si>
  <si>
    <t>Усть-Качка</t>
  </si>
  <si>
    <t>ОриентирЮнТур</t>
  </si>
  <si>
    <t>д. Малая</t>
  </si>
  <si>
    <t>д. Петровка</t>
  </si>
  <si>
    <t>Сталкер</t>
  </si>
  <si>
    <t>Мостовая</t>
  </si>
  <si>
    <t>Вольный ветер 1</t>
  </si>
  <si>
    <t xml:space="preserve">Вольный ветер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</si>
</sst>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indexed="12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10" fillId="0" borderId="1" xfId="0" applyFont="1" applyBorder="1" applyAlignment="1"/>
    <xf numFmtId="0" fontId="10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86" zoomScaleNormal="100" zoomScaleSheetLayoutView="86" workbookViewId="0">
      <selection sqref="A1:R12"/>
    </sheetView>
  </sheetViews>
  <sheetFormatPr defaultRowHeight="18.75"/>
  <cols>
    <col min="1" max="1" width="4.140625" style="3" customWidth="1"/>
    <col min="2" max="2" width="19.7109375" style="4" customWidth="1"/>
    <col min="3" max="3" width="20.42578125" style="4" customWidth="1"/>
    <col min="4" max="4" width="7.42578125" style="4" customWidth="1"/>
    <col min="5" max="5" width="7.42578125" style="3" customWidth="1"/>
    <col min="6" max="6" width="8.28515625" style="4" customWidth="1"/>
    <col min="7" max="7" width="8.140625" style="4" customWidth="1"/>
    <col min="8" max="8" width="8.42578125" style="4" customWidth="1"/>
    <col min="9" max="9" width="7.85546875" style="4" customWidth="1"/>
    <col min="10" max="10" width="7.7109375" style="3" customWidth="1"/>
    <col min="11" max="11" width="8.42578125" style="4" customWidth="1"/>
    <col min="12" max="14" width="8.28515625" style="4" customWidth="1"/>
    <col min="15" max="15" width="9.85546875" style="4" customWidth="1"/>
    <col min="16" max="16" width="7.85546875" style="3" customWidth="1"/>
    <col min="17" max="17" width="8.140625" style="4" customWidth="1"/>
    <col min="18" max="18" width="7.140625" style="4" customWidth="1"/>
  </cols>
  <sheetData>
    <row r="1" spans="1:18">
      <c r="C1" s="43" t="s">
        <v>10</v>
      </c>
      <c r="D1" s="43"/>
      <c r="E1" s="43"/>
      <c r="F1" s="43"/>
      <c r="G1" s="43"/>
      <c r="H1" s="43"/>
      <c r="I1" s="43"/>
      <c r="J1" s="43"/>
      <c r="K1" s="43"/>
      <c r="L1" s="2"/>
      <c r="M1" s="2"/>
      <c r="N1" s="2"/>
      <c r="O1" s="2"/>
    </row>
    <row r="2" spans="1:18"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>
      <c r="B3" s="4" t="s">
        <v>24</v>
      </c>
      <c r="C3" s="2"/>
      <c r="D3" s="5"/>
      <c r="E3" s="44" t="s">
        <v>23</v>
      </c>
      <c r="F3" s="44"/>
      <c r="G3" s="44"/>
      <c r="H3" s="2"/>
      <c r="I3" s="2"/>
      <c r="J3" s="1"/>
      <c r="K3" s="2"/>
      <c r="L3" s="2"/>
      <c r="M3" s="2"/>
      <c r="N3" s="2"/>
      <c r="O3" s="2"/>
      <c r="P3" s="45" t="s">
        <v>25</v>
      </c>
      <c r="Q3" s="45"/>
      <c r="R3" s="45"/>
    </row>
    <row r="4" spans="1:18" ht="47.25" customHeight="1">
      <c r="A4" s="32" t="s">
        <v>0</v>
      </c>
      <c r="B4" s="32" t="s">
        <v>1</v>
      </c>
      <c r="C4" s="32" t="s">
        <v>2</v>
      </c>
      <c r="D4" s="46" t="s">
        <v>26</v>
      </c>
      <c r="E4" s="47"/>
      <c r="F4" s="35" t="s">
        <v>3</v>
      </c>
      <c r="G4" s="36"/>
      <c r="H4" s="36"/>
      <c r="I4" s="36"/>
      <c r="J4" s="37"/>
      <c r="K4" s="35" t="s">
        <v>4</v>
      </c>
      <c r="L4" s="36"/>
      <c r="M4" s="36"/>
      <c r="N4" s="37"/>
      <c r="O4" s="46" t="s">
        <v>37</v>
      </c>
      <c r="P4" s="47"/>
      <c r="Q4" s="50" t="s">
        <v>5</v>
      </c>
      <c r="R4" s="32" t="s">
        <v>6</v>
      </c>
    </row>
    <row r="5" spans="1:18" ht="18.75" customHeight="1">
      <c r="A5" s="33"/>
      <c r="B5" s="33"/>
      <c r="C5" s="33"/>
      <c r="D5" s="30" t="s">
        <v>27</v>
      </c>
      <c r="E5" s="31" t="s">
        <v>6</v>
      </c>
      <c r="F5" s="28" t="s">
        <v>8</v>
      </c>
      <c r="G5" s="28" t="s">
        <v>7</v>
      </c>
      <c r="H5" s="28" t="s">
        <v>9</v>
      </c>
      <c r="I5" s="38" t="s">
        <v>27</v>
      </c>
      <c r="J5" s="40" t="s">
        <v>6</v>
      </c>
      <c r="K5" s="48" t="s">
        <v>28</v>
      </c>
      <c r="L5" s="48" t="s">
        <v>29</v>
      </c>
      <c r="M5" s="33" t="s">
        <v>27</v>
      </c>
      <c r="N5" s="42" t="s">
        <v>6</v>
      </c>
      <c r="O5" s="38" t="s">
        <v>27</v>
      </c>
      <c r="P5" s="53" t="s">
        <v>6</v>
      </c>
      <c r="Q5" s="51"/>
      <c r="R5" s="33"/>
    </row>
    <row r="6" spans="1:18" ht="18.75" customHeight="1">
      <c r="A6" s="34"/>
      <c r="B6" s="34"/>
      <c r="C6" s="34"/>
      <c r="D6" s="30"/>
      <c r="E6" s="31"/>
      <c r="F6" s="29"/>
      <c r="G6" s="29"/>
      <c r="H6" s="29"/>
      <c r="I6" s="39"/>
      <c r="J6" s="41"/>
      <c r="K6" s="49"/>
      <c r="L6" s="49"/>
      <c r="M6" s="34"/>
      <c r="N6" s="41"/>
      <c r="O6" s="39"/>
      <c r="P6" s="54"/>
      <c r="Q6" s="52"/>
      <c r="R6" s="34"/>
    </row>
    <row r="7" spans="1:18" s="15" customFormat="1" ht="30" customHeight="1">
      <c r="A7" s="12">
        <v>1</v>
      </c>
      <c r="B7" s="13" t="s">
        <v>12</v>
      </c>
      <c r="C7" s="13" t="s">
        <v>30</v>
      </c>
      <c r="D7" s="16">
        <v>109</v>
      </c>
      <c r="E7" s="19">
        <v>1</v>
      </c>
      <c r="F7" s="17">
        <v>25</v>
      </c>
      <c r="G7" s="17">
        <v>25</v>
      </c>
      <c r="H7" s="17">
        <v>8.5</v>
      </c>
      <c r="I7" s="17">
        <f t="shared" ref="I7:I12" si="0">H7+G7+F7</f>
        <v>58.5</v>
      </c>
      <c r="J7" s="19">
        <v>1</v>
      </c>
      <c r="K7" s="17">
        <v>13</v>
      </c>
      <c r="L7" s="17">
        <v>5</v>
      </c>
      <c r="M7" s="17">
        <f t="shared" ref="M7:M12" si="1">L7+K7</f>
        <v>18</v>
      </c>
      <c r="N7" s="19">
        <v>3</v>
      </c>
      <c r="O7" s="17">
        <v>29.5</v>
      </c>
      <c r="P7" s="19">
        <v>1</v>
      </c>
      <c r="Q7" s="14">
        <f t="shared" ref="Q7:Q12" si="2">O7+M7+I7+D7</f>
        <v>215</v>
      </c>
      <c r="R7" s="12">
        <v>1</v>
      </c>
    </row>
    <row r="8" spans="1:18" s="15" customFormat="1" ht="30" customHeight="1">
      <c r="A8" s="12">
        <v>2</v>
      </c>
      <c r="B8" s="13" t="s">
        <v>21</v>
      </c>
      <c r="C8" s="13" t="s">
        <v>22</v>
      </c>
      <c r="D8" s="17">
        <v>95</v>
      </c>
      <c r="E8" s="19">
        <v>3</v>
      </c>
      <c r="F8" s="17">
        <v>25</v>
      </c>
      <c r="G8" s="17">
        <v>22</v>
      </c>
      <c r="H8" s="17">
        <v>10</v>
      </c>
      <c r="I8" s="17">
        <f>H8+G8+F8</f>
        <v>57</v>
      </c>
      <c r="J8" s="19">
        <v>3</v>
      </c>
      <c r="K8" s="17">
        <v>12</v>
      </c>
      <c r="L8" s="17">
        <v>5</v>
      </c>
      <c r="M8" s="17">
        <f>L8+K8</f>
        <v>17</v>
      </c>
      <c r="N8" s="19">
        <v>4</v>
      </c>
      <c r="O8" s="17">
        <v>25.5</v>
      </c>
      <c r="P8" s="19">
        <v>2</v>
      </c>
      <c r="Q8" s="14">
        <f>O8+M8+I8+D8</f>
        <v>194.5</v>
      </c>
      <c r="R8" s="12">
        <v>2</v>
      </c>
    </row>
    <row r="9" spans="1:18" s="15" customFormat="1" ht="30" customHeight="1">
      <c r="A9" s="12">
        <v>3</v>
      </c>
      <c r="B9" s="13" t="s">
        <v>13</v>
      </c>
      <c r="C9" s="13" t="s">
        <v>31</v>
      </c>
      <c r="D9" s="17">
        <v>93</v>
      </c>
      <c r="E9" s="19">
        <v>4</v>
      </c>
      <c r="F9" s="17">
        <v>24</v>
      </c>
      <c r="G9" s="17">
        <v>27</v>
      </c>
      <c r="H9" s="17">
        <v>6.5</v>
      </c>
      <c r="I9" s="17">
        <f t="shared" si="0"/>
        <v>57.5</v>
      </c>
      <c r="J9" s="19">
        <v>2</v>
      </c>
      <c r="K9" s="17">
        <v>15</v>
      </c>
      <c r="L9" s="17">
        <v>14</v>
      </c>
      <c r="M9" s="17">
        <f t="shared" si="1"/>
        <v>29</v>
      </c>
      <c r="N9" s="19">
        <v>1</v>
      </c>
      <c r="O9" s="17">
        <v>15</v>
      </c>
      <c r="P9" s="19">
        <v>5</v>
      </c>
      <c r="Q9" s="14">
        <f t="shared" si="2"/>
        <v>194.5</v>
      </c>
      <c r="R9" s="12">
        <v>3</v>
      </c>
    </row>
    <row r="10" spans="1:18" ht="30" customHeight="1">
      <c r="A10" s="7">
        <v>4</v>
      </c>
      <c r="B10" s="6" t="s">
        <v>36</v>
      </c>
      <c r="C10" s="6" t="s">
        <v>36</v>
      </c>
      <c r="D10" s="18">
        <v>105</v>
      </c>
      <c r="E10" s="9">
        <v>2</v>
      </c>
      <c r="F10" s="18">
        <v>19.5</v>
      </c>
      <c r="G10" s="18">
        <v>27</v>
      </c>
      <c r="H10" s="18">
        <v>7.5</v>
      </c>
      <c r="I10" s="18">
        <f t="shared" si="0"/>
        <v>54</v>
      </c>
      <c r="J10" s="9">
        <v>4</v>
      </c>
      <c r="K10" s="18">
        <v>0</v>
      </c>
      <c r="L10" s="18">
        <v>6</v>
      </c>
      <c r="M10" s="18">
        <f t="shared" si="1"/>
        <v>6</v>
      </c>
      <c r="N10" s="9">
        <v>6</v>
      </c>
      <c r="O10" s="18">
        <v>21.5</v>
      </c>
      <c r="P10" s="9">
        <v>4</v>
      </c>
      <c r="Q10" s="8">
        <f t="shared" si="2"/>
        <v>186.5</v>
      </c>
      <c r="R10" s="7">
        <v>4</v>
      </c>
    </row>
    <row r="11" spans="1:18" ht="30" customHeight="1">
      <c r="A11" s="7">
        <v>5</v>
      </c>
      <c r="B11" s="6" t="s">
        <v>32</v>
      </c>
      <c r="C11" s="6" t="s">
        <v>33</v>
      </c>
      <c r="D11" s="18">
        <v>76</v>
      </c>
      <c r="E11" s="9">
        <v>6</v>
      </c>
      <c r="F11" s="18">
        <v>24</v>
      </c>
      <c r="G11" s="18">
        <v>23</v>
      </c>
      <c r="H11" s="18">
        <v>2</v>
      </c>
      <c r="I11" s="18">
        <f t="shared" si="0"/>
        <v>49</v>
      </c>
      <c r="J11" s="9">
        <v>5</v>
      </c>
      <c r="K11" s="18">
        <v>14</v>
      </c>
      <c r="L11" s="18">
        <v>10</v>
      </c>
      <c r="M11" s="18">
        <f t="shared" si="1"/>
        <v>24</v>
      </c>
      <c r="N11" s="9">
        <v>2</v>
      </c>
      <c r="O11" s="18">
        <v>24</v>
      </c>
      <c r="P11" s="9">
        <v>3</v>
      </c>
      <c r="Q11" s="8">
        <f t="shared" si="2"/>
        <v>173</v>
      </c>
      <c r="R11" s="7">
        <v>5</v>
      </c>
    </row>
    <row r="12" spans="1:18" ht="30" customHeight="1">
      <c r="A12" s="7">
        <v>6</v>
      </c>
      <c r="B12" s="6" t="s">
        <v>34</v>
      </c>
      <c r="C12" s="6" t="s">
        <v>35</v>
      </c>
      <c r="D12" s="18">
        <v>85</v>
      </c>
      <c r="E12" s="9">
        <v>5</v>
      </c>
      <c r="F12" s="18">
        <v>16.5</v>
      </c>
      <c r="G12" s="18">
        <v>13</v>
      </c>
      <c r="H12" s="18">
        <v>1.5</v>
      </c>
      <c r="I12" s="18">
        <f t="shared" si="0"/>
        <v>31</v>
      </c>
      <c r="J12" s="9">
        <v>6</v>
      </c>
      <c r="K12" s="18">
        <v>10</v>
      </c>
      <c r="L12" s="18">
        <v>3</v>
      </c>
      <c r="M12" s="18">
        <f t="shared" si="1"/>
        <v>13</v>
      </c>
      <c r="N12" s="9">
        <v>5</v>
      </c>
      <c r="O12" s="18">
        <v>7.5</v>
      </c>
      <c r="P12" s="9">
        <v>6</v>
      </c>
      <c r="Q12" s="8">
        <f t="shared" si="2"/>
        <v>136.5</v>
      </c>
      <c r="R12" s="7">
        <v>6</v>
      </c>
    </row>
    <row r="14" spans="1:18">
      <c r="B14" s="27" t="s">
        <v>15</v>
      </c>
      <c r="C14" s="27"/>
      <c r="D14" s="27"/>
      <c r="E14" s="27"/>
      <c r="F14" s="27"/>
    </row>
    <row r="16" spans="1:18">
      <c r="B16" s="27" t="s">
        <v>16</v>
      </c>
      <c r="C16" s="27"/>
      <c r="D16" s="27"/>
      <c r="E16" s="27"/>
      <c r="F16" s="27"/>
    </row>
  </sheetData>
  <mergeCells count="28">
    <mergeCell ref="K5:K6"/>
    <mergeCell ref="L5:L6"/>
    <mergeCell ref="Q4:Q6"/>
    <mergeCell ref="R4:R6"/>
    <mergeCell ref="O4:P4"/>
    <mergeCell ref="O5:O6"/>
    <mergeCell ref="P5:P6"/>
    <mergeCell ref="K4:N4"/>
    <mergeCell ref="J5:J6"/>
    <mergeCell ref="A4:A6"/>
    <mergeCell ref="M5:M6"/>
    <mergeCell ref="N5:N6"/>
    <mergeCell ref="C1:K1"/>
    <mergeCell ref="B2:Q2"/>
    <mergeCell ref="E3:G3"/>
    <mergeCell ref="P3:R3"/>
    <mergeCell ref="F5:F6"/>
    <mergeCell ref="D4:E4"/>
    <mergeCell ref="B14:F14"/>
    <mergeCell ref="B16:F16"/>
    <mergeCell ref="G5:G6"/>
    <mergeCell ref="H5:H6"/>
    <mergeCell ref="D5:D6"/>
    <mergeCell ref="E5:E6"/>
    <mergeCell ref="C4:C6"/>
    <mergeCell ref="B4:B6"/>
    <mergeCell ref="F4:J4"/>
    <mergeCell ref="I5:I6"/>
  </mergeCells>
  <phoneticPr fontId="5" type="noConversion"/>
  <pageMargins left="0.11811023622047245" right="0.11811023622047245" top="0.94488188976377963" bottom="0.15748031496062992" header="0.31496062992125984" footer="0.31496062992125984"/>
  <pageSetup paperSize="9" scale="87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topLeftCell="A16" zoomScale="86" zoomScaleNormal="100" zoomScaleSheetLayoutView="86" workbookViewId="0">
      <selection activeCell="E27" sqref="E27"/>
    </sheetView>
  </sheetViews>
  <sheetFormatPr defaultRowHeight="18.75"/>
  <cols>
    <col min="1" max="1" width="4.140625" style="23" customWidth="1"/>
    <col min="2" max="2" width="23.85546875" style="21" customWidth="1"/>
    <col min="3" max="3" width="20.42578125" style="21" customWidth="1"/>
    <col min="4" max="4" width="8.28515625" style="21" customWidth="1"/>
    <col min="5" max="5" width="7.42578125" style="23" customWidth="1"/>
    <col min="6" max="6" width="8.28515625" style="21" customWidth="1"/>
    <col min="7" max="7" width="8.140625" style="21" customWidth="1"/>
    <col min="8" max="8" width="8.42578125" style="21" customWidth="1"/>
    <col min="9" max="9" width="7.85546875" style="21" customWidth="1"/>
    <col min="10" max="10" width="7.7109375" style="23" customWidth="1"/>
    <col min="11" max="11" width="8.42578125" style="21" customWidth="1"/>
    <col min="12" max="14" width="8.28515625" style="21" customWidth="1"/>
    <col min="15" max="15" width="9.85546875" style="21" customWidth="1"/>
    <col min="16" max="16" width="7.85546875" style="23" customWidth="1"/>
    <col min="17" max="17" width="8.140625" style="21" customWidth="1"/>
    <col min="18" max="18" width="8.42578125" style="21" customWidth="1"/>
  </cols>
  <sheetData>
    <row r="1" spans="1:18">
      <c r="C1" s="74" t="s">
        <v>10</v>
      </c>
      <c r="D1" s="74"/>
      <c r="E1" s="74"/>
      <c r="F1" s="74"/>
      <c r="G1" s="74"/>
      <c r="H1" s="74"/>
      <c r="I1" s="74"/>
      <c r="J1" s="74"/>
      <c r="K1" s="74"/>
      <c r="L1" s="22"/>
      <c r="M1" s="22"/>
      <c r="N1" s="22"/>
      <c r="O1" s="22"/>
    </row>
    <row r="2" spans="1:18">
      <c r="B2" s="74" t="s">
        <v>11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8">
      <c r="B3" s="21" t="s">
        <v>24</v>
      </c>
      <c r="C3" s="22"/>
      <c r="D3" s="24"/>
      <c r="E3" s="75" t="s">
        <v>38</v>
      </c>
      <c r="F3" s="75"/>
      <c r="G3" s="75"/>
      <c r="H3" s="22"/>
      <c r="I3" s="22"/>
      <c r="J3" s="25"/>
      <c r="K3" s="22"/>
      <c r="L3" s="22"/>
      <c r="M3" s="22"/>
      <c r="N3" s="22"/>
      <c r="O3" s="22"/>
      <c r="P3" s="45" t="s">
        <v>25</v>
      </c>
      <c r="Q3" s="45"/>
      <c r="R3" s="45"/>
    </row>
    <row r="4" spans="1:18" ht="47.25" customHeight="1">
      <c r="A4" s="55" t="s">
        <v>0</v>
      </c>
      <c r="B4" s="55" t="s">
        <v>1</v>
      </c>
      <c r="C4" s="55" t="s">
        <v>2</v>
      </c>
      <c r="D4" s="58" t="s">
        <v>26</v>
      </c>
      <c r="E4" s="59"/>
      <c r="F4" s="64" t="s">
        <v>3</v>
      </c>
      <c r="G4" s="65"/>
      <c r="H4" s="65"/>
      <c r="I4" s="65"/>
      <c r="J4" s="66"/>
      <c r="K4" s="64" t="s">
        <v>4</v>
      </c>
      <c r="L4" s="65"/>
      <c r="M4" s="65"/>
      <c r="N4" s="66"/>
      <c r="O4" s="58" t="s">
        <v>37</v>
      </c>
      <c r="P4" s="59"/>
      <c r="Q4" s="69" t="s">
        <v>5</v>
      </c>
      <c r="R4" s="55" t="s">
        <v>6</v>
      </c>
    </row>
    <row r="5" spans="1:18" ht="18.75" customHeight="1">
      <c r="A5" s="56"/>
      <c r="B5" s="56"/>
      <c r="C5" s="56"/>
      <c r="D5" s="79" t="s">
        <v>27</v>
      </c>
      <c r="E5" s="80" t="s">
        <v>6</v>
      </c>
      <c r="F5" s="76" t="s">
        <v>8</v>
      </c>
      <c r="G5" s="76" t="s">
        <v>7</v>
      </c>
      <c r="H5" s="76" t="s">
        <v>9</v>
      </c>
      <c r="I5" s="60" t="s">
        <v>27</v>
      </c>
      <c r="J5" s="78" t="s">
        <v>6</v>
      </c>
      <c r="K5" s="67" t="s">
        <v>28</v>
      </c>
      <c r="L5" s="67" t="s">
        <v>29</v>
      </c>
      <c r="M5" s="56" t="s">
        <v>27</v>
      </c>
      <c r="N5" s="72" t="s">
        <v>6</v>
      </c>
      <c r="O5" s="60" t="s">
        <v>27</v>
      </c>
      <c r="P5" s="62" t="s">
        <v>6</v>
      </c>
      <c r="Q5" s="70"/>
      <c r="R5" s="56"/>
    </row>
    <row r="6" spans="1:18" ht="18.75" customHeight="1">
      <c r="A6" s="57"/>
      <c r="B6" s="57"/>
      <c r="C6" s="57"/>
      <c r="D6" s="79"/>
      <c r="E6" s="80"/>
      <c r="F6" s="77"/>
      <c r="G6" s="77"/>
      <c r="H6" s="77"/>
      <c r="I6" s="61"/>
      <c r="J6" s="73"/>
      <c r="K6" s="68"/>
      <c r="L6" s="68"/>
      <c r="M6" s="57"/>
      <c r="N6" s="73"/>
      <c r="O6" s="61"/>
      <c r="P6" s="63"/>
      <c r="Q6" s="71"/>
      <c r="R6" s="57"/>
    </row>
    <row r="7" spans="1:18" s="10" customFormat="1" ht="30" customHeight="1">
      <c r="A7" s="12">
        <v>1</v>
      </c>
      <c r="B7" s="13" t="s">
        <v>14</v>
      </c>
      <c r="C7" s="13" t="s">
        <v>18</v>
      </c>
      <c r="D7" s="17">
        <v>122</v>
      </c>
      <c r="E7" s="19">
        <v>1</v>
      </c>
      <c r="F7" s="12">
        <v>15</v>
      </c>
      <c r="G7" s="12">
        <v>25</v>
      </c>
      <c r="H7" s="12">
        <v>10</v>
      </c>
      <c r="I7" s="17">
        <f t="shared" ref="I7:I20" si="0">H7+G7+F7</f>
        <v>50</v>
      </c>
      <c r="J7" s="19">
        <v>2</v>
      </c>
      <c r="K7" s="12">
        <v>18</v>
      </c>
      <c r="L7" s="12">
        <v>14</v>
      </c>
      <c r="M7" s="17">
        <f t="shared" ref="M7:M20" si="1">L7+K7</f>
        <v>32</v>
      </c>
      <c r="N7" s="19">
        <v>10</v>
      </c>
      <c r="O7" s="17">
        <v>21</v>
      </c>
      <c r="P7" s="19">
        <v>1</v>
      </c>
      <c r="Q7" s="26">
        <f t="shared" ref="Q7:Q20" si="2">O7+M7+I7+D7</f>
        <v>225</v>
      </c>
      <c r="R7" s="12">
        <v>1</v>
      </c>
    </row>
    <row r="8" spans="1:18" s="11" customFormat="1" ht="30" customHeight="1">
      <c r="A8" s="12">
        <v>2</v>
      </c>
      <c r="B8" s="13" t="s">
        <v>52</v>
      </c>
      <c r="C8" s="13" t="s">
        <v>54</v>
      </c>
      <c r="D8" s="17">
        <v>98</v>
      </c>
      <c r="E8" s="19">
        <v>5</v>
      </c>
      <c r="F8" s="12">
        <v>18</v>
      </c>
      <c r="G8" s="12">
        <v>23</v>
      </c>
      <c r="H8" s="12">
        <v>10</v>
      </c>
      <c r="I8" s="17">
        <f t="shared" si="0"/>
        <v>51</v>
      </c>
      <c r="J8" s="19">
        <v>1</v>
      </c>
      <c r="K8" s="12">
        <v>20</v>
      </c>
      <c r="L8" s="12">
        <v>17</v>
      </c>
      <c r="M8" s="17">
        <f t="shared" si="1"/>
        <v>37</v>
      </c>
      <c r="N8" s="19">
        <v>7</v>
      </c>
      <c r="O8" s="17">
        <v>21</v>
      </c>
      <c r="P8" s="19">
        <v>1</v>
      </c>
      <c r="Q8" s="26">
        <f t="shared" si="2"/>
        <v>207</v>
      </c>
      <c r="R8" s="12">
        <v>2</v>
      </c>
    </row>
    <row r="9" spans="1:18" ht="30" customHeight="1">
      <c r="A9" s="12">
        <v>3</v>
      </c>
      <c r="B9" s="13" t="s">
        <v>21</v>
      </c>
      <c r="C9" s="13" t="s">
        <v>40</v>
      </c>
      <c r="D9" s="17">
        <v>99</v>
      </c>
      <c r="E9" s="19">
        <v>3</v>
      </c>
      <c r="F9" s="12">
        <v>15</v>
      </c>
      <c r="G9" s="12">
        <v>25</v>
      </c>
      <c r="H9" s="12">
        <v>9</v>
      </c>
      <c r="I9" s="17">
        <f t="shared" si="0"/>
        <v>49</v>
      </c>
      <c r="J9" s="19">
        <v>3</v>
      </c>
      <c r="K9" s="12">
        <v>26</v>
      </c>
      <c r="L9" s="12">
        <v>14</v>
      </c>
      <c r="M9" s="17">
        <f t="shared" si="1"/>
        <v>40</v>
      </c>
      <c r="N9" s="19">
        <v>4</v>
      </c>
      <c r="O9" s="17">
        <v>18</v>
      </c>
      <c r="P9" s="19">
        <v>4</v>
      </c>
      <c r="Q9" s="26">
        <f t="shared" si="2"/>
        <v>206</v>
      </c>
      <c r="R9" s="12">
        <v>3</v>
      </c>
    </row>
    <row r="10" spans="1:18" ht="30" customHeight="1">
      <c r="A10" s="12">
        <v>4</v>
      </c>
      <c r="B10" s="13" t="s">
        <v>49</v>
      </c>
      <c r="C10" s="13" t="s">
        <v>45</v>
      </c>
      <c r="D10" s="17">
        <v>93</v>
      </c>
      <c r="E10" s="19">
        <v>9</v>
      </c>
      <c r="F10" s="12">
        <v>15</v>
      </c>
      <c r="G10" s="12">
        <v>10</v>
      </c>
      <c r="H10" s="12">
        <v>24</v>
      </c>
      <c r="I10" s="17">
        <f t="shared" si="0"/>
        <v>49</v>
      </c>
      <c r="J10" s="19">
        <v>3</v>
      </c>
      <c r="K10" s="12">
        <v>28</v>
      </c>
      <c r="L10" s="12">
        <v>12</v>
      </c>
      <c r="M10" s="17">
        <f t="shared" si="1"/>
        <v>40</v>
      </c>
      <c r="N10" s="19">
        <v>4</v>
      </c>
      <c r="O10" s="17">
        <v>17.5</v>
      </c>
      <c r="P10" s="19">
        <v>6</v>
      </c>
      <c r="Q10" s="26">
        <f t="shared" si="2"/>
        <v>199.5</v>
      </c>
      <c r="R10" s="12">
        <v>4</v>
      </c>
    </row>
    <row r="11" spans="1:18" ht="30" customHeight="1">
      <c r="A11" s="12">
        <v>5</v>
      </c>
      <c r="B11" s="13" t="s">
        <v>52</v>
      </c>
      <c r="C11" s="13" t="s">
        <v>53</v>
      </c>
      <c r="D11" s="17">
        <v>83</v>
      </c>
      <c r="E11" s="19">
        <v>11</v>
      </c>
      <c r="F11" s="12">
        <v>13</v>
      </c>
      <c r="G11" s="12">
        <v>10</v>
      </c>
      <c r="H11" s="12">
        <v>22</v>
      </c>
      <c r="I11" s="17">
        <f t="shared" si="0"/>
        <v>45</v>
      </c>
      <c r="J11" s="19">
        <v>9</v>
      </c>
      <c r="K11" s="12">
        <v>30</v>
      </c>
      <c r="L11" s="12">
        <v>16</v>
      </c>
      <c r="M11" s="17">
        <f t="shared" si="1"/>
        <v>46</v>
      </c>
      <c r="N11" s="19">
        <v>1</v>
      </c>
      <c r="O11" s="17">
        <v>20</v>
      </c>
      <c r="P11" s="19">
        <v>3</v>
      </c>
      <c r="Q11" s="26">
        <f t="shared" si="2"/>
        <v>194</v>
      </c>
      <c r="R11" s="12">
        <v>5</v>
      </c>
    </row>
    <row r="12" spans="1:18" ht="30" customHeight="1">
      <c r="A12" s="12">
        <v>6</v>
      </c>
      <c r="B12" s="13" t="s">
        <v>19</v>
      </c>
      <c r="C12" s="13" t="s">
        <v>39</v>
      </c>
      <c r="D12" s="16">
        <v>99</v>
      </c>
      <c r="E12" s="19">
        <v>3</v>
      </c>
      <c r="F12" s="12">
        <v>13.5</v>
      </c>
      <c r="G12" s="12">
        <v>24</v>
      </c>
      <c r="H12" s="12">
        <v>6</v>
      </c>
      <c r="I12" s="17">
        <f t="shared" si="0"/>
        <v>43.5</v>
      </c>
      <c r="J12" s="19">
        <v>10</v>
      </c>
      <c r="K12" s="12">
        <v>33</v>
      </c>
      <c r="L12" s="12">
        <v>12</v>
      </c>
      <c r="M12" s="17">
        <f t="shared" si="1"/>
        <v>45</v>
      </c>
      <c r="N12" s="19">
        <v>3</v>
      </c>
      <c r="O12" s="17">
        <v>6</v>
      </c>
      <c r="P12" s="19">
        <v>14</v>
      </c>
      <c r="Q12" s="26">
        <f t="shared" si="2"/>
        <v>193.5</v>
      </c>
      <c r="R12" s="12">
        <v>6</v>
      </c>
    </row>
    <row r="13" spans="1:18" ht="30" customHeight="1">
      <c r="A13" s="12">
        <v>7</v>
      </c>
      <c r="B13" s="13" t="s">
        <v>50</v>
      </c>
      <c r="C13" s="13" t="s">
        <v>51</v>
      </c>
      <c r="D13" s="17">
        <v>96</v>
      </c>
      <c r="E13" s="19">
        <v>7</v>
      </c>
      <c r="F13" s="12">
        <v>13.5</v>
      </c>
      <c r="G13" s="12">
        <v>25</v>
      </c>
      <c r="H13" s="12">
        <v>9</v>
      </c>
      <c r="I13" s="17">
        <f t="shared" si="0"/>
        <v>47.5</v>
      </c>
      <c r="J13" s="19">
        <v>8</v>
      </c>
      <c r="K13" s="12">
        <v>17</v>
      </c>
      <c r="L13" s="12">
        <v>11</v>
      </c>
      <c r="M13" s="17">
        <f t="shared" si="1"/>
        <v>28</v>
      </c>
      <c r="N13" s="19">
        <v>11</v>
      </c>
      <c r="O13" s="17">
        <v>18</v>
      </c>
      <c r="P13" s="19">
        <v>4</v>
      </c>
      <c r="Q13" s="26">
        <f t="shared" si="2"/>
        <v>189.5</v>
      </c>
      <c r="R13" s="12">
        <v>7</v>
      </c>
    </row>
    <row r="14" spans="1:18" ht="30" customHeight="1">
      <c r="A14" s="12">
        <v>8</v>
      </c>
      <c r="B14" s="13" t="s">
        <v>41</v>
      </c>
      <c r="C14" s="13" t="s">
        <v>42</v>
      </c>
      <c r="D14" s="17">
        <v>97</v>
      </c>
      <c r="E14" s="19">
        <v>6</v>
      </c>
      <c r="F14" s="12">
        <v>8</v>
      </c>
      <c r="G14" s="12">
        <v>25</v>
      </c>
      <c r="H14" s="12">
        <v>10</v>
      </c>
      <c r="I14" s="17">
        <f t="shared" si="0"/>
        <v>43</v>
      </c>
      <c r="J14" s="19">
        <v>11</v>
      </c>
      <c r="K14" s="12">
        <v>26</v>
      </c>
      <c r="L14" s="12">
        <v>8</v>
      </c>
      <c r="M14" s="17">
        <f t="shared" si="1"/>
        <v>34</v>
      </c>
      <c r="N14" s="19">
        <v>8</v>
      </c>
      <c r="O14" s="17">
        <v>13.5</v>
      </c>
      <c r="P14" s="19">
        <v>12</v>
      </c>
      <c r="Q14" s="26">
        <f t="shared" si="2"/>
        <v>187.5</v>
      </c>
      <c r="R14" s="12">
        <v>8</v>
      </c>
    </row>
    <row r="15" spans="1:18" ht="30" customHeight="1">
      <c r="A15" s="12">
        <v>9</v>
      </c>
      <c r="B15" s="13" t="s">
        <v>36</v>
      </c>
      <c r="C15" s="13" t="s">
        <v>36</v>
      </c>
      <c r="D15" s="17">
        <v>101</v>
      </c>
      <c r="E15" s="19">
        <v>2</v>
      </c>
      <c r="F15" s="12">
        <v>18</v>
      </c>
      <c r="G15" s="12">
        <v>20</v>
      </c>
      <c r="H15" s="12">
        <v>10</v>
      </c>
      <c r="I15" s="17">
        <f t="shared" si="0"/>
        <v>48</v>
      </c>
      <c r="J15" s="19">
        <v>7</v>
      </c>
      <c r="K15" s="12">
        <v>8</v>
      </c>
      <c r="L15" s="12">
        <v>12</v>
      </c>
      <c r="M15" s="17">
        <f t="shared" si="1"/>
        <v>20</v>
      </c>
      <c r="N15" s="19">
        <v>13</v>
      </c>
      <c r="O15" s="17">
        <v>15</v>
      </c>
      <c r="P15" s="19">
        <v>10</v>
      </c>
      <c r="Q15" s="26">
        <f t="shared" si="2"/>
        <v>184</v>
      </c>
      <c r="R15" s="12">
        <v>9</v>
      </c>
    </row>
    <row r="16" spans="1:18" ht="30" customHeight="1">
      <c r="A16" s="12">
        <v>10</v>
      </c>
      <c r="B16" s="13" t="s">
        <v>20</v>
      </c>
      <c r="C16" s="13" t="s">
        <v>46</v>
      </c>
      <c r="D16" s="17">
        <v>92</v>
      </c>
      <c r="E16" s="19">
        <v>10</v>
      </c>
      <c r="F16" s="12">
        <v>11</v>
      </c>
      <c r="G16" s="12">
        <v>22</v>
      </c>
      <c r="H16" s="12">
        <v>9</v>
      </c>
      <c r="I16" s="17">
        <f t="shared" si="0"/>
        <v>42</v>
      </c>
      <c r="J16" s="19">
        <v>14</v>
      </c>
      <c r="K16" s="12">
        <v>22</v>
      </c>
      <c r="L16" s="12">
        <v>12</v>
      </c>
      <c r="M16" s="17">
        <f t="shared" si="1"/>
        <v>34</v>
      </c>
      <c r="N16" s="19">
        <v>8</v>
      </c>
      <c r="O16" s="17">
        <v>14</v>
      </c>
      <c r="P16" s="19">
        <v>11</v>
      </c>
      <c r="Q16" s="26">
        <f t="shared" si="2"/>
        <v>182</v>
      </c>
      <c r="R16" s="12">
        <v>10</v>
      </c>
    </row>
    <row r="17" spans="1:18" s="20" customFormat="1" ht="30" customHeight="1">
      <c r="A17" s="12">
        <v>11</v>
      </c>
      <c r="B17" s="13" t="s">
        <v>20</v>
      </c>
      <c r="C17" s="13" t="s">
        <v>44</v>
      </c>
      <c r="D17" s="17">
        <v>82</v>
      </c>
      <c r="E17" s="19">
        <v>12</v>
      </c>
      <c r="F17" s="12">
        <v>14</v>
      </c>
      <c r="G17" s="12">
        <v>5</v>
      </c>
      <c r="H17" s="12">
        <v>24</v>
      </c>
      <c r="I17" s="17">
        <f t="shared" si="0"/>
        <v>43</v>
      </c>
      <c r="J17" s="19">
        <v>11</v>
      </c>
      <c r="K17" s="12">
        <v>36</v>
      </c>
      <c r="L17" s="12">
        <v>10</v>
      </c>
      <c r="M17" s="17">
        <f t="shared" si="1"/>
        <v>46</v>
      </c>
      <c r="N17" s="19">
        <v>1</v>
      </c>
      <c r="O17" s="17">
        <v>10.5</v>
      </c>
      <c r="P17" s="19">
        <v>13</v>
      </c>
      <c r="Q17" s="26">
        <f t="shared" si="2"/>
        <v>181.5</v>
      </c>
      <c r="R17" s="12">
        <v>11</v>
      </c>
    </row>
    <row r="18" spans="1:18" ht="30" customHeight="1">
      <c r="A18" s="12">
        <v>12</v>
      </c>
      <c r="B18" s="13" t="s">
        <v>13</v>
      </c>
      <c r="C18" s="13" t="s">
        <v>17</v>
      </c>
      <c r="D18" s="17">
        <v>77</v>
      </c>
      <c r="E18" s="19">
        <v>13</v>
      </c>
      <c r="F18" s="12">
        <v>14</v>
      </c>
      <c r="G18" s="12">
        <v>10</v>
      </c>
      <c r="H18" s="12">
        <v>25</v>
      </c>
      <c r="I18" s="17">
        <f t="shared" si="0"/>
        <v>49</v>
      </c>
      <c r="J18" s="19">
        <v>3</v>
      </c>
      <c r="K18" s="12">
        <v>35</v>
      </c>
      <c r="L18" s="12">
        <v>3</v>
      </c>
      <c r="M18" s="17">
        <f t="shared" si="1"/>
        <v>38</v>
      </c>
      <c r="N18" s="19">
        <v>6</v>
      </c>
      <c r="O18" s="17">
        <v>15</v>
      </c>
      <c r="P18" s="19">
        <v>9</v>
      </c>
      <c r="Q18" s="26">
        <f t="shared" si="2"/>
        <v>179</v>
      </c>
      <c r="R18" s="12">
        <v>12</v>
      </c>
    </row>
    <row r="19" spans="1:18" ht="30" customHeight="1">
      <c r="A19" s="12">
        <v>13</v>
      </c>
      <c r="B19" s="13" t="s">
        <v>14</v>
      </c>
      <c r="C19" s="13" t="s">
        <v>43</v>
      </c>
      <c r="D19" s="17">
        <v>94</v>
      </c>
      <c r="E19" s="19">
        <v>8</v>
      </c>
      <c r="F19" s="12">
        <v>17</v>
      </c>
      <c r="G19" s="12">
        <v>22</v>
      </c>
      <c r="H19" s="12">
        <v>10</v>
      </c>
      <c r="I19" s="17">
        <f t="shared" si="0"/>
        <v>49</v>
      </c>
      <c r="J19" s="19">
        <v>3</v>
      </c>
      <c r="K19" s="12">
        <v>2</v>
      </c>
      <c r="L19" s="12">
        <v>17</v>
      </c>
      <c r="M19" s="17">
        <f t="shared" si="1"/>
        <v>19</v>
      </c>
      <c r="N19" s="19">
        <v>14</v>
      </c>
      <c r="O19" s="17">
        <v>16.5</v>
      </c>
      <c r="P19" s="19">
        <v>7</v>
      </c>
      <c r="Q19" s="26">
        <f t="shared" si="2"/>
        <v>178.5</v>
      </c>
      <c r="R19" s="12">
        <v>13</v>
      </c>
    </row>
    <row r="20" spans="1:18" ht="30" customHeight="1">
      <c r="A20" s="12">
        <v>14</v>
      </c>
      <c r="B20" s="13" t="s">
        <v>47</v>
      </c>
      <c r="C20" s="13" t="s">
        <v>48</v>
      </c>
      <c r="D20" s="17">
        <v>73</v>
      </c>
      <c r="E20" s="19">
        <v>14</v>
      </c>
      <c r="F20" s="12">
        <v>11</v>
      </c>
      <c r="G20" s="12">
        <v>22</v>
      </c>
      <c r="H20" s="12">
        <v>10</v>
      </c>
      <c r="I20" s="17">
        <f t="shared" si="0"/>
        <v>43</v>
      </c>
      <c r="J20" s="19">
        <v>11</v>
      </c>
      <c r="K20" s="12">
        <v>12</v>
      </c>
      <c r="L20" s="12">
        <v>14</v>
      </c>
      <c r="M20" s="17">
        <f t="shared" si="1"/>
        <v>26</v>
      </c>
      <c r="N20" s="19">
        <v>12</v>
      </c>
      <c r="O20" s="17">
        <v>15.5</v>
      </c>
      <c r="P20" s="19">
        <v>8</v>
      </c>
      <c r="Q20" s="26">
        <f t="shared" si="2"/>
        <v>157.5</v>
      </c>
      <c r="R20" s="12">
        <v>14</v>
      </c>
    </row>
    <row r="22" spans="1:18">
      <c r="B22" s="81" t="s">
        <v>15</v>
      </c>
      <c r="C22" s="81"/>
      <c r="D22" s="81"/>
      <c r="E22" s="81"/>
      <c r="F22" s="81"/>
    </row>
    <row r="24" spans="1:18">
      <c r="B24" s="81" t="s">
        <v>16</v>
      </c>
      <c r="C24" s="81"/>
      <c r="D24" s="81"/>
      <c r="E24" s="81"/>
      <c r="F24" s="81"/>
    </row>
  </sheetData>
  <mergeCells count="28">
    <mergeCell ref="B24:F24"/>
    <mergeCell ref="G5:G6"/>
    <mergeCell ref="J5:J6"/>
    <mergeCell ref="D5:D6"/>
    <mergeCell ref="E5:E6"/>
    <mergeCell ref="D4:E4"/>
    <mergeCell ref="A4:A6"/>
    <mergeCell ref="B22:F22"/>
    <mergeCell ref="C1:K1"/>
    <mergeCell ref="B2:Q2"/>
    <mergeCell ref="E3:G3"/>
    <mergeCell ref="P3:R3"/>
    <mergeCell ref="H5:H6"/>
    <mergeCell ref="F5:F6"/>
    <mergeCell ref="C4:C6"/>
    <mergeCell ref="B4:B6"/>
    <mergeCell ref="F4:J4"/>
    <mergeCell ref="I5:I6"/>
    <mergeCell ref="R4:R6"/>
    <mergeCell ref="O4:P4"/>
    <mergeCell ref="O5:O6"/>
    <mergeCell ref="P5:P6"/>
    <mergeCell ref="K4:N4"/>
    <mergeCell ref="K5:K6"/>
    <mergeCell ref="L5:L6"/>
    <mergeCell ref="Q4:Q6"/>
    <mergeCell ref="M5:M6"/>
    <mergeCell ref="N5:N6"/>
  </mergeCells>
  <phoneticPr fontId="5" type="noConversion"/>
  <pageMargins left="0.11811023622047245" right="0.11811023622047245" top="0.94488188976377963" bottom="0.15748031496062992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15-17 лет</vt:lpstr>
      <vt:lpstr>12-14 лет</vt:lpstr>
      <vt:lpstr>'12-14 лет'!Область_печати</vt:lpstr>
      <vt:lpstr>'15-17 лет'!Область_печати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2017-03-21T04:03:39Z</cp:lastPrinted>
  <dcterms:created xsi:type="dcterms:W3CDTF">2006-09-28T05:33:49Z</dcterms:created>
  <dcterms:modified xsi:type="dcterms:W3CDTF">2017-03-30T12:27:35Z</dcterms:modified>
</cp:coreProperties>
</file>